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_3" sheetId="1" r:id="rId1"/>
  </sheets>
  <definedNames>
    <definedName name="_xlnm.Print_Area" localSheetId="0">'стр.1_3'!$A$1:$DA$93</definedName>
    <definedName name="Excel_BuiltIn_Print_Area" localSheetId="0">'стр.1_3'!$A$1:$DA$93</definedName>
  </definedNames>
  <calcPr fullCalcOnLoad="1"/>
</workbook>
</file>

<file path=xl/sharedStrings.xml><?xml version="1.0" encoding="utf-8"?>
<sst xmlns="http://schemas.openxmlformats.org/spreadsheetml/2006/main" count="209" uniqueCount="104">
  <si>
    <t>(в ред. Приказов Минфина России</t>
  </si>
  <si>
    <t>от 05.10.2011 № 124н, от 06.04.2015 № 57н,</t>
  </si>
  <si>
    <t>от 19.04.2019 № 61н)</t>
  </si>
  <si>
    <t>Отчет о движении денежных средств</t>
  </si>
  <si>
    <t xml:space="preserve">за </t>
  </si>
  <si>
    <t>12 месяцев</t>
  </si>
  <si>
    <t>22</t>
  </si>
  <si>
    <t xml:space="preserve"> г.</t>
  </si>
  <si>
    <t>Коды</t>
  </si>
  <si>
    <t>Форма по ОКУД</t>
  </si>
  <si>
    <t>0710005</t>
  </si>
  <si>
    <t>Дата (число, месяц, год)</t>
  </si>
  <si>
    <t>31</t>
  </si>
  <si>
    <t>12</t>
  </si>
  <si>
    <t>2022</t>
  </si>
  <si>
    <t>Организация</t>
  </si>
  <si>
    <t>ООО «Восход»</t>
  </si>
  <si>
    <t>по ОКПО</t>
  </si>
  <si>
    <t>95180223</t>
  </si>
  <si>
    <t>Идентификационный номер налогоплательщика</t>
  </si>
  <si>
    <t>ИНН</t>
  </si>
  <si>
    <t>7733355777</t>
  </si>
  <si>
    <t>Вид экономической
деятельности</t>
  </si>
  <si>
    <t>Торговля оптовая бытовыми электротоварами</t>
  </si>
  <si>
    <t>по ОКВЭД 2</t>
  </si>
  <si>
    <t>46.43</t>
  </si>
  <si>
    <t>Организационно-правовая форма/форма собственности</t>
  </si>
  <si>
    <t>12300</t>
  </si>
  <si>
    <t>16</t>
  </si>
  <si>
    <t>Общество с ограниченной ответственностью</t>
  </si>
  <si>
    <t>по ОКОПФ/ОКФС</t>
  </si>
  <si>
    <t>Единица измерения: тыс. руб.</t>
  </si>
  <si>
    <t>по ОКЕИ</t>
  </si>
  <si>
    <t>384</t>
  </si>
  <si>
    <t>Наименование показателя</t>
  </si>
  <si>
    <t>Код</t>
  </si>
  <si>
    <t xml:space="preserve">За </t>
  </si>
  <si>
    <r>
      <rPr>
        <sz val="6"/>
        <rFont val="Arial"/>
        <family val="2"/>
      </rPr>
      <t xml:space="preserve"> г.</t>
    </r>
    <r>
      <rPr>
        <vertAlign val="superscript"/>
        <sz val="10"/>
        <rFont val="Arial"/>
        <family val="2"/>
      </rPr>
      <t>1</t>
    </r>
  </si>
  <si>
    <t>21</t>
  </si>
  <si>
    <r>
      <rPr>
        <sz val="6"/>
        <rFont val="Arial"/>
        <family val="2"/>
      </rPr>
      <t xml:space="preserve"> г.</t>
    </r>
    <r>
      <rPr>
        <vertAlign val="superscript"/>
        <sz val="10"/>
        <rFont val="Arial"/>
        <family val="2"/>
      </rPr>
      <t>2</t>
    </r>
  </si>
  <si>
    <t>Денежные потоки от
текущих операций</t>
  </si>
  <si>
    <t>4110</t>
  </si>
  <si>
    <t>Поступления - всего</t>
  </si>
  <si>
    <t>в том числе: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</si>
  <si>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</si>
  <si>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</si>
  <si>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</si>
  <si>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</si>
  <si>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</si>
  <si>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</si>
  <si>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</si>
  <si>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</si>
  <si>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</si>
  <si>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</si>
  <si>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(</t>
  </si>
  <si>
    <t>)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</si>
  <si>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</si>
  <si>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</si>
  <si>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</si>
  <si>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</si>
  <si>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</si>
  <si>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</si>
  <si>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</si>
  <si>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</si>
  <si>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</si>
  <si>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</si>
  <si>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</si>
  <si>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0710005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</si>
  <si>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</si>
  <si>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</si>
  <si>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</si>
  <si>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</si>
  <si>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</si>
  <si>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</si>
  <si>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</si>
  <si>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</si>
  <si>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</si>
  <si>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</si>
  <si>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</si>
  <si>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</si>
  <si>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</si>
  <si>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</si>
  <si>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</si>
  <si>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0710005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</si>
  <si>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</si>
  <si>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</si>
  <si>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</si>
  <si>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</si>
  <si>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</si>
  <si>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</si>
  <si>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</si>
  <si>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</si>
  <si>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</si>
  <si>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Иванов</t>
  </si>
  <si>
    <t>Иванов И.И.</t>
  </si>
  <si>
    <t>(подпись)</t>
  </si>
  <si>
    <t>(расшифровка подписи)</t>
  </si>
  <si>
    <t>"</t>
  </si>
  <si>
    <t>25</t>
  </si>
  <si>
    <t>февраля</t>
  </si>
  <si>
    <t>23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</si>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</sst>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2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5" fillId="0" borderId="2" xfId="0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 wrapText="1"/>
    </xf>
    <xf numFmtId="164" fontId="5" fillId="0" borderId="1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/>
    </xf>
    <xf numFmtId="165" fontId="5" fillId="0" borderId="8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5" fontId="5" fillId="0" borderId="4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5" xfId="0" applyFont="1" applyFill="1" applyBorder="1" applyAlignment="1">
      <alignment horizontal="center" vertical="center"/>
    </xf>
    <xf numFmtId="164" fontId="6" fillId="0" borderId="10" xfId="0" applyFont="1" applyFill="1" applyBorder="1" applyAlignment="1">
      <alignment horizontal="left"/>
    </xf>
    <xf numFmtId="164" fontId="6" fillId="0" borderId="11" xfId="0" applyFont="1" applyFill="1" applyBorder="1" applyAlignment="1">
      <alignment/>
    </xf>
    <xf numFmtId="164" fontId="6" fillId="0" borderId="11" xfId="0" applyFont="1" applyFill="1" applyBorder="1" applyAlignment="1">
      <alignment horizontal="left"/>
    </xf>
    <xf numFmtId="164" fontId="6" fillId="0" borderId="11" xfId="0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center"/>
    </xf>
    <xf numFmtId="164" fontId="6" fillId="0" borderId="13" xfId="0" applyFont="1" applyFill="1" applyBorder="1" applyAlignment="1">
      <alignment horizontal="left"/>
    </xf>
    <xf numFmtId="164" fontId="1" fillId="0" borderId="11" xfId="0" applyFont="1" applyFill="1" applyBorder="1" applyAlignment="1">
      <alignment horizontal="left"/>
    </xf>
    <xf numFmtId="164" fontId="1" fillId="0" borderId="13" xfId="0" applyFont="1" applyFill="1" applyBorder="1" applyAlignment="1">
      <alignment horizontal="left"/>
    </xf>
    <xf numFmtId="164" fontId="6" fillId="0" borderId="14" xfId="0" applyFont="1" applyFill="1" applyBorder="1" applyAlignment="1">
      <alignment horizontal="left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left"/>
    </xf>
    <xf numFmtId="164" fontId="6" fillId="0" borderId="11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6" fillId="0" borderId="15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15" xfId="0" applyFont="1" applyFill="1" applyBorder="1" applyAlignment="1">
      <alignment horizontal="left"/>
    </xf>
    <xf numFmtId="164" fontId="1" fillId="0" borderId="14" xfId="0" applyFont="1" applyFill="1" applyBorder="1" applyAlignment="1">
      <alignment horizontal="left"/>
    </xf>
    <xf numFmtId="164" fontId="1" fillId="0" borderId="10" xfId="0" applyFont="1" applyFill="1" applyBorder="1" applyAlignment="1">
      <alignment/>
    </xf>
    <xf numFmtId="164" fontId="8" fillId="0" borderId="11" xfId="0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Font="1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10" xfId="0" applyFont="1" applyFill="1" applyBorder="1" applyAlignment="1">
      <alignment horizontal="left" vertical="top"/>
    </xf>
    <xf numFmtId="164" fontId="1" fillId="0" borderId="11" xfId="0" applyFont="1" applyFill="1" applyBorder="1" applyAlignment="1">
      <alignment horizontal="left" vertical="top" indent="2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indent="1"/>
    </xf>
    <xf numFmtId="164" fontId="1" fillId="0" borderId="12" xfId="0" applyFont="1" applyFill="1" applyBorder="1" applyAlignment="1">
      <alignment horizontal="left" wrapText="1" indent="1"/>
    </xf>
    <xf numFmtId="164" fontId="1" fillId="0" borderId="18" xfId="0" applyFont="1" applyFill="1" applyBorder="1" applyAlignment="1">
      <alignment/>
    </xf>
    <xf numFmtId="164" fontId="1" fillId="0" borderId="12" xfId="0" applyFont="1" applyFill="1" applyBorder="1" applyAlignment="1">
      <alignment horizontal="left" indent="1"/>
    </xf>
    <xf numFmtId="164" fontId="1" fillId="0" borderId="12" xfId="0" applyFont="1" applyFill="1" applyBorder="1" applyAlignment="1">
      <alignment horizontal="left"/>
    </xf>
    <xf numFmtId="164" fontId="1" fillId="0" borderId="19" xfId="0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right"/>
    </xf>
    <xf numFmtId="164" fontId="1" fillId="0" borderId="20" xfId="0" applyFont="1" applyFill="1" applyBorder="1" applyAlignment="1">
      <alignment horizontal="left"/>
    </xf>
    <xf numFmtId="164" fontId="1" fillId="0" borderId="21" xfId="0" applyFont="1" applyFill="1" applyBorder="1" applyAlignment="1">
      <alignment horizontal="right"/>
    </xf>
    <xf numFmtId="164" fontId="1" fillId="0" borderId="12" xfId="0" applyFont="1" applyFill="1" applyBorder="1" applyAlignment="1">
      <alignment horizontal="center"/>
    </xf>
    <xf numFmtId="164" fontId="1" fillId="0" borderId="22" xfId="0" applyFont="1" applyFill="1" applyBorder="1" applyAlignment="1">
      <alignment horizontal="left"/>
    </xf>
    <xf numFmtId="164" fontId="1" fillId="0" borderId="18" xfId="0" applyFont="1" applyFill="1" applyBorder="1" applyAlignment="1">
      <alignment horizontal="right"/>
    </xf>
    <xf numFmtId="164" fontId="1" fillId="0" borderId="23" xfId="0" applyFont="1" applyFill="1" applyBorder="1" applyAlignment="1">
      <alignment horizontal="left"/>
    </xf>
    <xf numFmtId="164" fontId="1" fillId="0" borderId="24" xfId="0" applyFont="1" applyFill="1" applyBorder="1" applyAlignment="1">
      <alignment horizontal="left" wrapText="1" indent="1"/>
    </xf>
    <xf numFmtId="164" fontId="1" fillId="0" borderId="25" xfId="0" applyFont="1" applyFill="1" applyBorder="1" applyAlignment="1">
      <alignment horizontal="right"/>
    </xf>
    <xf numFmtId="164" fontId="1" fillId="0" borderId="1" xfId="0" applyFont="1" applyFill="1" applyBorder="1" applyAlignment="1">
      <alignment horizontal="center"/>
    </xf>
    <xf numFmtId="164" fontId="1" fillId="0" borderId="24" xfId="0" applyFont="1" applyFill="1" applyBorder="1" applyAlignment="1">
      <alignment horizontal="left"/>
    </xf>
    <xf numFmtId="164" fontId="1" fillId="0" borderId="17" xfId="0" applyFont="1" applyFill="1" applyBorder="1" applyAlignment="1">
      <alignment horizontal="right"/>
    </xf>
    <xf numFmtId="164" fontId="1" fillId="0" borderId="26" xfId="0" applyFont="1" applyFill="1" applyBorder="1" applyAlignment="1">
      <alignment horizontal="left"/>
    </xf>
    <xf numFmtId="164" fontId="8" fillId="0" borderId="27" xfId="0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17" xfId="0" applyFont="1" applyFill="1" applyBorder="1" applyAlignment="1">
      <alignment horizontal="left"/>
    </xf>
    <xf numFmtId="164" fontId="1" fillId="0" borderId="28" xfId="0" applyFont="1" applyFill="1" applyBorder="1" applyAlignment="1">
      <alignment horizontal="center"/>
    </xf>
    <xf numFmtId="164" fontId="1" fillId="0" borderId="29" xfId="0" applyFont="1" applyFill="1" applyBorder="1" applyAlignment="1">
      <alignment horizontal="center"/>
    </xf>
    <xf numFmtId="164" fontId="1" fillId="0" borderId="30" xfId="0" applyFont="1" applyFill="1" applyBorder="1" applyAlignment="1">
      <alignment horizontal="center"/>
    </xf>
    <xf numFmtId="164" fontId="1" fillId="0" borderId="31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left"/>
    </xf>
    <xf numFmtId="164" fontId="1" fillId="0" borderId="30" xfId="0" applyFont="1" applyFill="1" applyBorder="1" applyAlignment="1">
      <alignment horizontal="left"/>
    </xf>
    <xf numFmtId="164" fontId="1" fillId="0" borderId="29" xfId="0" applyFont="1" applyFill="1" applyBorder="1" applyAlignment="1">
      <alignment horizontal="left"/>
    </xf>
    <xf numFmtId="164" fontId="1" fillId="0" borderId="32" xfId="0" applyFont="1" applyFill="1" applyBorder="1" applyAlignment="1">
      <alignment horizontal="left"/>
    </xf>
    <xf numFmtId="164" fontId="8" fillId="0" borderId="13" xfId="0" applyFont="1" applyFill="1" applyBorder="1" applyAlignment="1">
      <alignment horizontal="center" wrapText="1"/>
    </xf>
    <xf numFmtId="164" fontId="1" fillId="0" borderId="33" xfId="0" applyNumberFormat="1" applyFont="1" applyFill="1" applyBorder="1" applyAlignment="1">
      <alignment horizontal="center"/>
    </xf>
    <xf numFmtId="164" fontId="1" fillId="0" borderId="13" xfId="0" applyFont="1" applyFill="1" applyBorder="1" applyAlignment="1">
      <alignment horizontal="left" indent="2"/>
    </xf>
    <xf numFmtId="164" fontId="1" fillId="0" borderId="17" xfId="0" applyFont="1" applyFill="1" applyBorder="1" applyAlignment="1">
      <alignment horizontal="left" wrapText="1" indent="1"/>
    </xf>
    <xf numFmtId="164" fontId="1" fillId="0" borderId="18" xfId="0" applyFont="1" applyFill="1" applyBorder="1" applyAlignment="1">
      <alignment horizontal="left" wrapText="1" indent="1"/>
    </xf>
    <xf numFmtId="164" fontId="1" fillId="0" borderId="22" xfId="0" applyFont="1" applyFill="1" applyBorder="1" applyAlignment="1">
      <alignment horizontal="left" wrapText="1" indent="1"/>
    </xf>
    <xf numFmtId="164" fontId="1" fillId="0" borderId="22" xfId="0" applyFont="1" applyFill="1" applyBorder="1" applyAlignment="1">
      <alignment horizontal="left" indent="1"/>
    </xf>
    <xf numFmtId="164" fontId="1" fillId="0" borderId="18" xfId="0" applyFont="1" applyFill="1" applyBorder="1" applyAlignment="1">
      <alignment horizontal="left" indent="1"/>
    </xf>
    <xf numFmtId="164" fontId="8" fillId="0" borderId="6" xfId="0" applyFont="1" applyFill="1" applyBorder="1" applyAlignment="1">
      <alignment horizontal="center"/>
    </xf>
    <xf numFmtId="164" fontId="1" fillId="0" borderId="14" xfId="0" applyFont="1" applyFill="1" applyBorder="1" applyAlignment="1">
      <alignment/>
    </xf>
    <xf numFmtId="164" fontId="1" fillId="0" borderId="23" xfId="0" applyNumberFormat="1" applyFont="1" applyFill="1" applyBorder="1" applyAlignment="1">
      <alignment horizontal="center"/>
    </xf>
    <xf numFmtId="164" fontId="1" fillId="0" borderId="13" xfId="0" applyFont="1" applyFill="1" applyBorder="1" applyAlignment="1">
      <alignment horizontal="left" indent="1"/>
    </xf>
    <xf numFmtId="164" fontId="1" fillId="0" borderId="27" xfId="0" applyFont="1" applyFill="1" applyBorder="1" applyAlignment="1">
      <alignment horizontal="center"/>
    </xf>
    <xf numFmtId="164" fontId="1" fillId="0" borderId="34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26" xfId="0" applyFont="1" applyFill="1" applyBorder="1" applyAlignment="1">
      <alignment/>
    </xf>
    <xf numFmtId="164" fontId="9" fillId="0" borderId="10" xfId="0" applyFont="1" applyFill="1" applyBorder="1" applyAlignment="1">
      <alignment horizontal="left" vertical="top"/>
    </xf>
    <xf numFmtId="164" fontId="5" fillId="0" borderId="13" xfId="0" applyFont="1" applyFill="1" applyBorder="1" applyAlignment="1">
      <alignment horizontal="left" indent="2"/>
    </xf>
    <xf numFmtId="164" fontId="8" fillId="0" borderId="18" xfId="0" applyFont="1" applyFill="1" applyBorder="1" applyAlignment="1">
      <alignment/>
    </xf>
    <xf numFmtId="164" fontId="8" fillId="0" borderId="22" xfId="0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22" xfId="0" applyFont="1" applyFill="1" applyBorder="1" applyAlignment="1">
      <alignment horizontal="left" wrapText="1"/>
    </xf>
    <xf numFmtId="164" fontId="8" fillId="0" borderId="4" xfId="0" applyNumberFormat="1" applyFont="1" applyFill="1" applyBorder="1" applyAlignment="1">
      <alignment horizontal="center"/>
    </xf>
    <xf numFmtId="164" fontId="1" fillId="0" borderId="13" xfId="0" applyFont="1" applyFill="1" applyBorder="1" applyAlignment="1">
      <alignment horizontal="left" wrapText="1"/>
    </xf>
    <xf numFmtId="164" fontId="8" fillId="0" borderId="35" xfId="0" applyFont="1" applyFill="1" applyBorder="1" applyAlignment="1">
      <alignment horizontal="center"/>
    </xf>
    <xf numFmtId="164" fontId="1" fillId="0" borderId="30" xfId="0" applyFont="1" applyFill="1" applyBorder="1" applyAlignment="1">
      <alignment/>
    </xf>
    <xf numFmtId="164" fontId="1" fillId="0" borderId="29" xfId="0" applyFont="1" applyFill="1" applyBorder="1" applyAlignment="1">
      <alignment/>
    </xf>
    <xf numFmtId="164" fontId="1" fillId="0" borderId="31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1" fillId="0" borderId="0" xfId="0" applyFont="1" applyFill="1" applyBorder="1" applyAlignment="1">
      <alignment horizontal="center" vertical="top"/>
    </xf>
    <xf numFmtId="164" fontId="5" fillId="0" borderId="0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4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93"/>
  <sheetViews>
    <sheetView tabSelected="1" view="pageBreakPreview" zoomScale="110" zoomScaleSheetLayoutView="110" workbookViewId="0" topLeftCell="B58">
      <selection activeCell="DS13" sqref="DS13"/>
    </sheetView>
  </sheetViews>
  <sheetFormatPr defaultColWidth="9.00390625" defaultRowHeight="12.75"/>
  <cols>
    <col min="1" max="16384" width="0.875" style="1" customWidth="1"/>
  </cols>
  <sheetData>
    <row r="1" s="2" customFormat="1" ht="12" customHeight="1">
      <c r="DA1" s="3" t="s">
        <v>0</v>
      </c>
    </row>
    <row r="2" s="4" customFormat="1" ht="12" customHeight="1">
      <c r="DA2" s="3" t="s">
        <v>1</v>
      </c>
    </row>
    <row r="3" s="4" customFormat="1" ht="12" customHeight="1">
      <c r="DA3" s="3" t="s">
        <v>2</v>
      </c>
    </row>
    <row r="4" ht="15" customHeight="1"/>
    <row r="5" ht="15" customHeight="1"/>
    <row r="6" spans="1:105" s="8" customFormat="1" ht="1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6"/>
      <c r="CH6" s="6"/>
      <c r="CI6" s="6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24:104" s="8" customFormat="1" ht="15" customHeight="1">
      <c r="X7" s="9" t="s">
        <v>4</v>
      </c>
      <c r="Y7" s="9"/>
      <c r="Z7" s="9"/>
      <c r="AA7" s="9"/>
      <c r="AB7" s="9"/>
      <c r="AC7" s="9"/>
      <c r="AD7" s="10" t="s">
        <v>5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9">
        <v>20</v>
      </c>
      <c r="AY7" s="9"/>
      <c r="AZ7" s="9"/>
      <c r="BA7" s="9"/>
      <c r="BB7" s="11" t="s">
        <v>6</v>
      </c>
      <c r="BC7" s="11"/>
      <c r="BD7" s="11"/>
      <c r="BE7" s="11"/>
      <c r="BF7" s="12" t="s">
        <v>7</v>
      </c>
      <c r="BG7" s="12"/>
      <c r="BH7" s="12"/>
      <c r="BI7" s="12"/>
      <c r="BJ7" s="12"/>
      <c r="CG7" s="13" t="s">
        <v>8</v>
      </c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s="8" customFormat="1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5" t="s">
        <v>9</v>
      </c>
      <c r="CG8" s="16" t="s">
        <v>10</v>
      </c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</row>
    <row r="9" spans="1:104" s="8" customFormat="1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5" t="s">
        <v>11</v>
      </c>
      <c r="CG9" s="17" t="s">
        <v>12</v>
      </c>
      <c r="CH9" s="17"/>
      <c r="CI9" s="17"/>
      <c r="CJ9" s="17"/>
      <c r="CK9" s="17"/>
      <c r="CL9" s="17"/>
      <c r="CM9" s="18" t="s">
        <v>13</v>
      </c>
      <c r="CN9" s="18"/>
      <c r="CO9" s="18"/>
      <c r="CP9" s="18"/>
      <c r="CQ9" s="18"/>
      <c r="CR9" s="18"/>
      <c r="CS9" s="18"/>
      <c r="CT9" s="18"/>
      <c r="CU9" s="19" t="s">
        <v>14</v>
      </c>
      <c r="CV9" s="19"/>
      <c r="CW9" s="19"/>
      <c r="CX9" s="19"/>
      <c r="CY9" s="19"/>
      <c r="CZ9" s="19"/>
    </row>
    <row r="10" spans="1:104" s="8" customFormat="1" ht="15" customHeight="1">
      <c r="A10" s="1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0" t="s">
        <v>16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X10" s="14"/>
      <c r="BY10" s="14"/>
      <c r="BZ10" s="14"/>
      <c r="CA10" s="14"/>
      <c r="CB10" s="14"/>
      <c r="CC10" s="14"/>
      <c r="CD10" s="14"/>
      <c r="CE10" s="15" t="s">
        <v>17</v>
      </c>
      <c r="CG10" s="21" t="s">
        <v>18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</row>
    <row r="11" spans="1:104" s="8" customFormat="1" ht="15" customHeight="1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5" t="s">
        <v>20</v>
      </c>
      <c r="CG11" s="21" t="s">
        <v>21</v>
      </c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</row>
    <row r="12" spans="1:104" s="8" customFormat="1" ht="24.75" customHeight="1">
      <c r="A12" s="22" t="s">
        <v>22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 t="s">
        <v>23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4"/>
      <c r="BT12" s="22"/>
      <c r="BU12" s="22"/>
      <c r="BV12" s="25"/>
      <c r="BW12" s="14"/>
      <c r="BX12" s="14"/>
      <c r="BY12" s="14"/>
      <c r="BZ12" s="14"/>
      <c r="CA12" s="14"/>
      <c r="CB12" s="14"/>
      <c r="CC12" s="14"/>
      <c r="CD12" s="14"/>
      <c r="CE12" s="15" t="s">
        <v>24</v>
      </c>
      <c r="CG12" s="26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8" customFormat="1" ht="15" customHeight="1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14"/>
      <c r="CG13" s="28" t="s">
        <v>27</v>
      </c>
      <c r="CH13" s="28"/>
      <c r="CI13" s="28"/>
      <c r="CJ13" s="28"/>
      <c r="CK13" s="28"/>
      <c r="CL13" s="28"/>
      <c r="CM13" s="28"/>
      <c r="CN13" s="28"/>
      <c r="CO13" s="28"/>
      <c r="CP13" s="28"/>
      <c r="CQ13" s="29" t="s">
        <v>28</v>
      </c>
      <c r="CR13" s="29"/>
      <c r="CS13" s="29"/>
      <c r="CT13" s="29"/>
      <c r="CU13" s="29"/>
      <c r="CV13" s="29"/>
      <c r="CW13" s="29"/>
      <c r="CX13" s="29"/>
      <c r="CY13" s="29"/>
      <c r="CZ13" s="29"/>
    </row>
    <row r="14" spans="1:104" s="8" customFormat="1" ht="15" customHeight="1">
      <c r="A14" s="20" t="s">
        <v>29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5"/>
      <c r="BO14" s="25"/>
      <c r="BP14" s="25"/>
      <c r="BQ14" s="25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5" t="s">
        <v>30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1:104" s="8" customFormat="1" ht="15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5" t="s">
        <v>32</v>
      </c>
      <c r="CG15" s="31" t="s">
        <v>33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</row>
    <row r="16" spans="1:105" s="33" customFormat="1" ht="30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BV16" s="32"/>
      <c r="BW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1:105" s="33" customFormat="1" ht="16.5" customHeight="1">
      <c r="A17" s="34" t="s">
        <v>34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 t="s">
        <v>35</v>
      </c>
      <c r="BN17" s="34"/>
      <c r="BO17" s="34"/>
      <c r="BP17" s="34"/>
      <c r="BQ17" s="34"/>
      <c r="BR17" s="34"/>
      <c r="BS17" s="34"/>
      <c r="BT17" s="35"/>
      <c r="BU17" s="36"/>
      <c r="BV17" s="37"/>
      <c r="BW17" s="37"/>
      <c r="BX17" s="38" t="s">
        <v>36</v>
      </c>
      <c r="BY17" s="39" t="s">
        <v>5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7"/>
      <c r="CJ17" s="40"/>
      <c r="CK17" s="35"/>
      <c r="CL17" s="36"/>
      <c r="CM17" s="37"/>
      <c r="CN17" s="37"/>
      <c r="CO17" s="38" t="s">
        <v>36</v>
      </c>
      <c r="CP17" s="39" t="s">
        <v>5</v>
      </c>
      <c r="CQ17" s="39"/>
      <c r="CR17" s="39"/>
      <c r="CS17" s="39"/>
      <c r="CT17" s="39"/>
      <c r="CU17" s="39"/>
      <c r="CV17" s="39"/>
      <c r="CW17" s="39"/>
      <c r="CX17" s="39"/>
      <c r="CY17" s="39"/>
      <c r="CZ17" s="41"/>
      <c r="DA17" s="42"/>
    </row>
    <row r="18" spans="1:105" s="33" customFormat="1" ht="15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43"/>
      <c r="BU18" s="44"/>
      <c r="BV18" s="44"/>
      <c r="BW18" s="45">
        <v>20</v>
      </c>
      <c r="BX18" s="45"/>
      <c r="BY18" s="45"/>
      <c r="BZ18" s="45"/>
      <c r="CA18" s="46" t="s">
        <v>6</v>
      </c>
      <c r="CB18" s="46"/>
      <c r="CC18" s="46"/>
      <c r="CD18" s="47" t="s">
        <v>37</v>
      </c>
      <c r="CE18" s="47"/>
      <c r="CF18" s="47"/>
      <c r="CG18" s="47"/>
      <c r="CH18" s="47"/>
      <c r="CI18" s="48"/>
      <c r="CJ18" s="49"/>
      <c r="CK18" s="43"/>
      <c r="CL18" s="44"/>
      <c r="CM18" s="44"/>
      <c r="CN18" s="45">
        <v>20</v>
      </c>
      <c r="CO18" s="45"/>
      <c r="CP18" s="45"/>
      <c r="CQ18" s="45"/>
      <c r="CR18" s="46" t="s">
        <v>38</v>
      </c>
      <c r="CS18" s="46"/>
      <c r="CT18" s="46"/>
      <c r="CU18" s="47" t="s">
        <v>39</v>
      </c>
      <c r="CV18" s="47"/>
      <c r="CW18" s="47"/>
      <c r="CX18" s="47"/>
      <c r="CY18" s="47"/>
      <c r="CZ18" s="50"/>
      <c r="DA18" s="51"/>
    </row>
    <row r="19" spans="1:105" s="33" customFormat="1" ht="9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52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1"/>
      <c r="CK19" s="52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1"/>
    </row>
    <row r="20" spans="1:105" s="33" customFormat="1" ht="27" customHeight="1">
      <c r="A20" s="53"/>
      <c r="B20" s="54" t="s">
        <v>40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19" t="s">
        <v>41</v>
      </c>
      <c r="BN20" s="19"/>
      <c r="BO20" s="19"/>
      <c r="BP20" s="19"/>
      <c r="BQ20" s="19"/>
      <c r="BR20" s="19"/>
      <c r="BS20" s="19"/>
      <c r="BT20" s="55">
        <f>SUM(BT22:BT26)</f>
        <v>37100</v>
      </c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>
        <f>SUM(CK22:CK26)</f>
        <v>32800</v>
      </c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</row>
    <row r="21" spans="1:105" s="33" customFormat="1" ht="19.5" customHeight="1">
      <c r="A21" s="56"/>
      <c r="B21" s="57" t="s">
        <v>42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19"/>
      <c r="BN21" s="19"/>
      <c r="BO21" s="19"/>
      <c r="BP21" s="19"/>
      <c r="BQ21" s="19"/>
      <c r="BR21" s="19"/>
      <c r="BS21" s="19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</row>
    <row r="22" spans="1:105" s="33" customFormat="1" ht="15" customHeight="1">
      <c r="A22" s="58"/>
      <c r="B22" s="59" t="s">
        <v>43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19" t="s">
        <v>44</v>
      </c>
      <c r="BN22" s="19"/>
      <c r="BO22" s="19"/>
      <c r="BP22" s="19"/>
      <c r="BQ22" s="19"/>
      <c r="BR22" s="19"/>
      <c r="BS22" s="19"/>
      <c r="BT22" s="60">
        <v>36600</v>
      </c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1">
        <v>32200</v>
      </c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</row>
    <row r="23" spans="1:105" s="33" customFormat="1" ht="15" customHeight="1">
      <c r="A23" s="56"/>
      <c r="B23" s="62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19"/>
      <c r="BN23" s="19"/>
      <c r="BO23" s="19"/>
      <c r="BP23" s="19"/>
      <c r="BQ23" s="19"/>
      <c r="BR23" s="19"/>
      <c r="BS23" s="19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</row>
    <row r="24" spans="1:105" s="33" customFormat="1" ht="51" customHeight="1">
      <c r="A24" s="56"/>
      <c r="B24" s="63" t="s">
        <v>46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19" t="s">
        <v>47</v>
      </c>
      <c r="BN24" s="19"/>
      <c r="BO24" s="19"/>
      <c r="BP24" s="19"/>
      <c r="BQ24" s="19"/>
      <c r="BR24" s="19"/>
      <c r="BS24" s="19"/>
      <c r="BT24" s="60">
        <v>500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>
        <v>500</v>
      </c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</row>
    <row r="25" spans="1:105" s="33" customFormat="1" ht="15" customHeight="1">
      <c r="A25" s="64"/>
      <c r="B25" s="65" t="s">
        <v>48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19" t="s">
        <v>49</v>
      </c>
      <c r="BN25" s="19"/>
      <c r="BO25" s="19"/>
      <c r="BP25" s="19"/>
      <c r="BQ25" s="19"/>
      <c r="BR25" s="19"/>
      <c r="BS25" s="19"/>
      <c r="BT25" s="60">
        <v>0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1">
        <v>0</v>
      </c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</row>
    <row r="26" spans="1:105" s="33" customFormat="1" ht="15" customHeight="1">
      <c r="A26" s="64"/>
      <c r="B26" s="65" t="s">
        <v>50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19" t="s">
        <v>51</v>
      </c>
      <c r="BN26" s="19"/>
      <c r="BO26" s="19"/>
      <c r="BP26" s="19"/>
      <c r="BQ26" s="19"/>
      <c r="BR26" s="19"/>
      <c r="BS26" s="19"/>
      <c r="BT26" s="60">
        <v>0</v>
      </c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>
        <v>100</v>
      </c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</row>
    <row r="27" spans="1:105" s="33" customFormat="1" ht="15" customHeight="1">
      <c r="A27" s="64"/>
      <c r="B27" s="66" t="s">
        <v>52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19" t="s">
        <v>53</v>
      </c>
      <c r="BN27" s="19"/>
      <c r="BO27" s="19"/>
      <c r="BP27" s="19"/>
      <c r="BQ27" s="19"/>
      <c r="BR27" s="19"/>
      <c r="BS27" s="19"/>
      <c r="BT27" s="67" t="s">
        <v>54</v>
      </c>
      <c r="BU27" s="67"/>
      <c r="BV27" s="68">
        <f>SUM(BV28:BV33)</f>
        <v>35800</v>
      </c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42" t="s">
        <v>55</v>
      </c>
      <c r="CJ27" s="42"/>
      <c r="CK27" s="69" t="s">
        <v>54</v>
      </c>
      <c r="CL27" s="69"/>
      <c r="CM27" s="68">
        <f>SUM(CM28:CM33)</f>
        <v>32500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70" t="s">
        <v>55</v>
      </c>
      <c r="DA27" s="70"/>
    </row>
    <row r="28" spans="1:105" s="33" customFormat="1" ht="15" customHeight="1">
      <c r="A28" s="58"/>
      <c r="B28" s="59" t="s">
        <v>43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19" t="s">
        <v>56</v>
      </c>
      <c r="BN28" s="19"/>
      <c r="BO28" s="19"/>
      <c r="BP28" s="19"/>
      <c r="BQ28" s="19"/>
      <c r="BR28" s="19"/>
      <c r="BS28" s="19"/>
      <c r="BT28" s="71" t="s">
        <v>54</v>
      </c>
      <c r="BU28" s="71"/>
      <c r="BV28" s="72">
        <v>23700</v>
      </c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3" t="s">
        <v>55</v>
      </c>
      <c r="CJ28" s="73"/>
      <c r="CK28" s="74" t="s">
        <v>54</v>
      </c>
      <c r="CL28" s="74"/>
      <c r="CM28" s="72">
        <v>22400</v>
      </c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5" t="s">
        <v>55</v>
      </c>
      <c r="DA28" s="75"/>
    </row>
    <row r="29" spans="1:105" s="33" customFormat="1" ht="27" customHeight="1">
      <c r="A29" s="56"/>
      <c r="B29" s="76" t="s">
        <v>57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19"/>
      <c r="BN29" s="19"/>
      <c r="BO29" s="19"/>
      <c r="BP29" s="19"/>
      <c r="BQ29" s="19"/>
      <c r="BR29" s="19"/>
      <c r="BS29" s="19"/>
      <c r="BT29" s="71"/>
      <c r="BU29" s="71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3"/>
      <c r="CJ29" s="73"/>
      <c r="CK29" s="74"/>
      <c r="CL29" s="74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5"/>
      <c r="DA29" s="75"/>
    </row>
    <row r="30" spans="1:105" s="33" customFormat="1" ht="15" customHeight="1">
      <c r="A30" s="64"/>
      <c r="B30" s="65" t="s">
        <v>58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19" t="s">
        <v>59</v>
      </c>
      <c r="BN30" s="19"/>
      <c r="BO30" s="19"/>
      <c r="BP30" s="19"/>
      <c r="BQ30" s="19"/>
      <c r="BR30" s="19"/>
      <c r="BS30" s="19"/>
      <c r="BT30" s="77" t="s">
        <v>54</v>
      </c>
      <c r="BU30" s="77"/>
      <c r="BV30" s="78">
        <v>11300</v>
      </c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9" t="s">
        <v>55</v>
      </c>
      <c r="CJ30" s="79"/>
      <c r="CK30" s="80" t="s">
        <v>54</v>
      </c>
      <c r="CL30" s="80"/>
      <c r="CM30" s="78">
        <v>9500</v>
      </c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81" t="s">
        <v>55</v>
      </c>
      <c r="DA30" s="81"/>
    </row>
    <row r="31" spans="1:105" s="33" customFormat="1" ht="15" customHeight="1">
      <c r="A31" s="64"/>
      <c r="B31" s="65" t="s">
        <v>60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19" t="s">
        <v>61</v>
      </c>
      <c r="BN31" s="19"/>
      <c r="BO31" s="19"/>
      <c r="BP31" s="19"/>
      <c r="BQ31" s="19"/>
      <c r="BR31" s="19"/>
      <c r="BS31" s="19"/>
      <c r="BT31" s="77" t="s">
        <v>54</v>
      </c>
      <c r="BU31" s="77"/>
      <c r="BV31" s="78">
        <v>0</v>
      </c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 t="s">
        <v>55</v>
      </c>
      <c r="CJ31" s="79"/>
      <c r="CK31" s="80" t="s">
        <v>54</v>
      </c>
      <c r="CL31" s="80"/>
      <c r="CM31" s="78">
        <v>0</v>
      </c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81" t="s">
        <v>55</v>
      </c>
      <c r="DA31" s="81"/>
    </row>
    <row r="32" spans="1:105" s="33" customFormat="1" ht="15" customHeight="1">
      <c r="A32" s="64"/>
      <c r="B32" s="65" t="s">
        <v>62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19" t="s">
        <v>63</v>
      </c>
      <c r="BN32" s="19"/>
      <c r="BO32" s="19"/>
      <c r="BP32" s="19"/>
      <c r="BQ32" s="19"/>
      <c r="BR32" s="19"/>
      <c r="BS32" s="19"/>
      <c r="BT32" s="77" t="s">
        <v>54</v>
      </c>
      <c r="BU32" s="77"/>
      <c r="BV32" s="78">
        <v>800</v>
      </c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9" t="s">
        <v>55</v>
      </c>
      <c r="CJ32" s="79"/>
      <c r="CK32" s="80" t="s">
        <v>54</v>
      </c>
      <c r="CL32" s="80"/>
      <c r="CM32" s="78">
        <v>600</v>
      </c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81" t="s">
        <v>55</v>
      </c>
      <c r="DA32" s="81"/>
    </row>
    <row r="33" spans="1:105" s="33" customFormat="1" ht="15" customHeight="1">
      <c r="A33" s="64"/>
      <c r="B33" s="65" t="s">
        <v>64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19" t="s">
        <v>65</v>
      </c>
      <c r="BN33" s="19"/>
      <c r="BO33" s="19"/>
      <c r="BP33" s="19"/>
      <c r="BQ33" s="19"/>
      <c r="BR33" s="19"/>
      <c r="BS33" s="19"/>
      <c r="BT33" s="77" t="s">
        <v>54</v>
      </c>
      <c r="BU33" s="77"/>
      <c r="BV33" s="78">
        <v>0</v>
      </c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9" t="s">
        <v>55</v>
      </c>
      <c r="CJ33" s="79"/>
      <c r="CK33" s="80" t="s">
        <v>54</v>
      </c>
      <c r="CL33" s="80"/>
      <c r="CM33" s="78">
        <v>0</v>
      </c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81" t="s">
        <v>55</v>
      </c>
      <c r="DA33" s="81"/>
    </row>
    <row r="34" spans="1:105" s="33" customFormat="1" ht="15" customHeight="1">
      <c r="A34" s="53"/>
      <c r="B34" s="42" t="s">
        <v>66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82">
        <v>4100</v>
      </c>
      <c r="BN34" s="82"/>
      <c r="BO34" s="82"/>
      <c r="BP34" s="82"/>
      <c r="BQ34" s="82"/>
      <c r="BR34" s="82"/>
      <c r="BS34" s="82"/>
      <c r="BT34" s="83">
        <f>BT20-BV27</f>
        <v>1300</v>
      </c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>
        <f>CK20-CM27</f>
        <v>300</v>
      </c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</row>
    <row r="35" spans="1:105" s="33" customFormat="1" ht="3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84"/>
      <c r="BN35" s="57"/>
      <c r="BO35" s="57"/>
      <c r="BP35" s="57"/>
      <c r="BQ35" s="57"/>
      <c r="BR35" s="57"/>
      <c r="BS35" s="81"/>
      <c r="BT35" s="85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7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8"/>
    </row>
    <row r="36" s="14" customFormat="1" ht="13.5" customHeight="1">
      <c r="DA36" s="15" t="s">
        <v>67</v>
      </c>
    </row>
    <row r="37" ht="9" customHeight="1"/>
    <row r="38" spans="1:105" s="33" customFormat="1" ht="16.5" customHeight="1">
      <c r="A38" s="34" t="s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 t="s">
        <v>35</v>
      </c>
      <c r="BN38" s="34"/>
      <c r="BO38" s="34"/>
      <c r="BP38" s="34"/>
      <c r="BQ38" s="34"/>
      <c r="BR38" s="34"/>
      <c r="BS38" s="34"/>
      <c r="BT38" s="89"/>
      <c r="BU38" s="36"/>
      <c r="BV38" s="37"/>
      <c r="BW38" s="37"/>
      <c r="BX38" s="38" t="s">
        <v>36</v>
      </c>
      <c r="BY38" s="39" t="s">
        <v>5</v>
      </c>
      <c r="BZ38" s="39"/>
      <c r="CA38" s="39"/>
      <c r="CB38" s="39"/>
      <c r="CC38" s="39"/>
      <c r="CD38" s="39"/>
      <c r="CE38" s="39"/>
      <c r="CF38" s="39"/>
      <c r="CG38" s="39"/>
      <c r="CH38" s="39"/>
      <c r="CI38" s="37"/>
      <c r="CJ38" s="40"/>
      <c r="CK38" s="35"/>
      <c r="CL38" s="36"/>
      <c r="CM38" s="37"/>
      <c r="CN38" s="37"/>
      <c r="CO38" s="38" t="s">
        <v>36</v>
      </c>
      <c r="CP38" s="39" t="s">
        <v>5</v>
      </c>
      <c r="CQ38" s="39"/>
      <c r="CR38" s="39"/>
      <c r="CS38" s="39"/>
      <c r="CT38" s="39"/>
      <c r="CU38" s="39"/>
      <c r="CV38" s="39"/>
      <c r="CW38" s="39"/>
      <c r="CX38" s="39"/>
      <c r="CY38" s="39"/>
      <c r="CZ38" s="41"/>
      <c r="DA38" s="42"/>
    </row>
    <row r="39" spans="1:105" s="33" customFormat="1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52"/>
      <c r="BU39" s="44"/>
      <c r="BV39" s="44"/>
      <c r="BW39" s="45">
        <v>20</v>
      </c>
      <c r="BX39" s="45"/>
      <c r="BY39" s="45"/>
      <c r="BZ39" s="45"/>
      <c r="CA39" s="46" t="s">
        <v>6</v>
      </c>
      <c r="CB39" s="46"/>
      <c r="CC39" s="46"/>
      <c r="CD39" s="47" t="s">
        <v>37</v>
      </c>
      <c r="CE39" s="47"/>
      <c r="CF39" s="47"/>
      <c r="CG39" s="47"/>
      <c r="CH39" s="47"/>
      <c r="CI39" s="48"/>
      <c r="CJ39" s="49"/>
      <c r="CK39" s="43"/>
      <c r="CL39" s="44"/>
      <c r="CM39" s="44"/>
      <c r="CN39" s="45">
        <v>20</v>
      </c>
      <c r="CO39" s="45"/>
      <c r="CP39" s="45"/>
      <c r="CQ39" s="45"/>
      <c r="CR39" s="46" t="s">
        <v>38</v>
      </c>
      <c r="CS39" s="46"/>
      <c r="CT39" s="46"/>
      <c r="CU39" s="47" t="s">
        <v>39</v>
      </c>
      <c r="CV39" s="47"/>
      <c r="CW39" s="47"/>
      <c r="CX39" s="47"/>
      <c r="CY39" s="47"/>
      <c r="CZ39" s="50"/>
      <c r="DA39" s="51"/>
    </row>
    <row r="40" spans="1:105" s="33" customFormat="1" ht="9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90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2"/>
      <c r="CK40" s="90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2"/>
    </row>
    <row r="41" spans="1:105" s="33" customFormat="1" ht="30" customHeight="1">
      <c r="A41" s="53"/>
      <c r="B41" s="93" t="s">
        <v>68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61">
        <v>4210</v>
      </c>
      <c r="BN41" s="61"/>
      <c r="BO41" s="61"/>
      <c r="BP41" s="61"/>
      <c r="BQ41" s="61"/>
      <c r="BR41" s="61"/>
      <c r="BS41" s="61"/>
      <c r="BT41" s="94">
        <f>SUM(BT43:BT48)</f>
        <v>290</v>
      </c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>
        <f>SUM(CK43:CK48)</f>
        <v>200</v>
      </c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</row>
    <row r="42" spans="1:105" s="33" customFormat="1" ht="19.5" customHeight="1">
      <c r="A42" s="56"/>
      <c r="B42" s="79" t="s">
        <v>42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61"/>
      <c r="BN42" s="61"/>
      <c r="BO42" s="61"/>
      <c r="BP42" s="61"/>
      <c r="BQ42" s="61"/>
      <c r="BR42" s="61"/>
      <c r="BS42" s="61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</row>
    <row r="43" spans="1:105" s="33" customFormat="1" ht="15" customHeight="1">
      <c r="A43" s="58"/>
      <c r="B43" s="95" t="s">
        <v>43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61">
        <v>4211</v>
      </c>
      <c r="BN43" s="61"/>
      <c r="BO43" s="61"/>
      <c r="BP43" s="61"/>
      <c r="BQ43" s="61"/>
      <c r="BR43" s="61"/>
      <c r="BS43" s="61"/>
      <c r="BT43" s="60">
        <v>140</v>
      </c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>
        <v>200</v>
      </c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</row>
    <row r="44" spans="1:105" s="33" customFormat="1" ht="27" customHeight="1">
      <c r="A44" s="96"/>
      <c r="B44" s="76" t="s">
        <v>69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61"/>
      <c r="BN44" s="61"/>
      <c r="BO44" s="61"/>
      <c r="BP44" s="61"/>
      <c r="BQ44" s="61"/>
      <c r="BR44" s="61"/>
      <c r="BS44" s="6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</row>
    <row r="45" spans="1:105" s="33" customFormat="1" ht="30.75" customHeight="1">
      <c r="A45" s="97"/>
      <c r="B45" s="98" t="s">
        <v>70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61">
        <v>4212</v>
      </c>
      <c r="BN45" s="61"/>
      <c r="BO45" s="61"/>
      <c r="BP45" s="61"/>
      <c r="BQ45" s="61"/>
      <c r="BR45" s="61"/>
      <c r="BS45" s="61"/>
      <c r="BT45" s="60">
        <v>0</v>
      </c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1">
        <v>0</v>
      </c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</row>
    <row r="46" spans="1:105" s="33" customFormat="1" ht="39.75" customHeight="1">
      <c r="A46" s="97"/>
      <c r="B46" s="98" t="s">
        <v>71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61">
        <v>4213</v>
      </c>
      <c r="BN46" s="61"/>
      <c r="BO46" s="61"/>
      <c r="BP46" s="61"/>
      <c r="BQ46" s="61"/>
      <c r="BR46" s="61"/>
      <c r="BS46" s="61"/>
      <c r="BT46" s="60">
        <v>150</v>
      </c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1">
        <v>0</v>
      </c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</row>
    <row r="47" spans="1:105" s="33" customFormat="1" ht="39.75" customHeight="1">
      <c r="A47" s="97"/>
      <c r="B47" s="98" t="s">
        <v>72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61">
        <v>4214</v>
      </c>
      <c r="BN47" s="61"/>
      <c r="BO47" s="61"/>
      <c r="BP47" s="61"/>
      <c r="BQ47" s="61"/>
      <c r="BR47" s="61"/>
      <c r="BS47" s="61"/>
      <c r="BT47" s="60">
        <v>0</v>
      </c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1">
        <v>0</v>
      </c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</row>
    <row r="48" spans="1:105" s="33" customFormat="1" ht="15" customHeight="1">
      <c r="A48" s="97"/>
      <c r="B48" s="99" t="s">
        <v>50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61">
        <v>4219</v>
      </c>
      <c r="BN48" s="61"/>
      <c r="BO48" s="61"/>
      <c r="BP48" s="61"/>
      <c r="BQ48" s="61"/>
      <c r="BR48" s="61"/>
      <c r="BS48" s="61"/>
      <c r="BT48" s="60">
        <v>0</v>
      </c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1">
        <v>0</v>
      </c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</row>
    <row r="49" spans="1:105" s="33" customFormat="1" ht="15" customHeight="1">
      <c r="A49" s="100"/>
      <c r="B49" s="73" t="s">
        <v>52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61">
        <v>4220</v>
      </c>
      <c r="BN49" s="61"/>
      <c r="BO49" s="61"/>
      <c r="BP49" s="61"/>
      <c r="BQ49" s="61"/>
      <c r="BR49" s="61"/>
      <c r="BS49" s="61"/>
      <c r="BT49" s="67" t="s">
        <v>54</v>
      </c>
      <c r="BU49" s="67"/>
      <c r="BV49" s="68">
        <f>SUM(BV50:BV55)</f>
        <v>280</v>
      </c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42" t="s">
        <v>55</v>
      </c>
      <c r="CJ49" s="42"/>
      <c r="CK49" s="69" t="s">
        <v>54</v>
      </c>
      <c r="CL49" s="69"/>
      <c r="CM49" s="68">
        <f>SUM(CM50:CM55)</f>
        <v>170</v>
      </c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70" t="s">
        <v>55</v>
      </c>
      <c r="DA49" s="70"/>
    </row>
    <row r="50" spans="1:105" s="33" customFormat="1" ht="15" customHeight="1">
      <c r="A50" s="58"/>
      <c r="B50" s="95" t="s">
        <v>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61">
        <v>4221</v>
      </c>
      <c r="BN50" s="61"/>
      <c r="BO50" s="61"/>
      <c r="BP50" s="61"/>
      <c r="BQ50" s="61"/>
      <c r="BR50" s="61"/>
      <c r="BS50" s="61"/>
      <c r="BT50" s="71" t="s">
        <v>54</v>
      </c>
      <c r="BU50" s="71"/>
      <c r="BV50" s="72">
        <v>150</v>
      </c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3" t="s">
        <v>55</v>
      </c>
      <c r="CJ50" s="73"/>
      <c r="CK50" s="74" t="s">
        <v>54</v>
      </c>
      <c r="CL50" s="74"/>
      <c r="CM50" s="72">
        <v>120</v>
      </c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5" t="s">
        <v>55</v>
      </c>
      <c r="DA50" s="75"/>
    </row>
    <row r="51" spans="1:105" s="33" customFormat="1" ht="39.75" customHeight="1">
      <c r="A51" s="96"/>
      <c r="B51" s="76" t="s">
        <v>73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61"/>
      <c r="BN51" s="61"/>
      <c r="BO51" s="61"/>
      <c r="BP51" s="61"/>
      <c r="BQ51" s="61"/>
      <c r="BR51" s="61"/>
      <c r="BS51" s="61"/>
      <c r="BT51" s="71"/>
      <c r="BU51" s="71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3"/>
      <c r="CJ51" s="73"/>
      <c r="CK51" s="74"/>
      <c r="CL51" s="74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5"/>
      <c r="DA51" s="75"/>
    </row>
    <row r="52" spans="1:105" s="33" customFormat="1" ht="27" customHeight="1">
      <c r="A52" s="97"/>
      <c r="B52" s="98" t="s">
        <v>74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61">
        <v>4222</v>
      </c>
      <c r="BN52" s="61"/>
      <c r="BO52" s="61"/>
      <c r="BP52" s="61"/>
      <c r="BQ52" s="61"/>
      <c r="BR52" s="61"/>
      <c r="BS52" s="61"/>
      <c r="BT52" s="77" t="s">
        <v>54</v>
      </c>
      <c r="BU52" s="77"/>
      <c r="BV52" s="78">
        <v>0</v>
      </c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9" t="s">
        <v>55</v>
      </c>
      <c r="CJ52" s="79"/>
      <c r="CK52" s="80" t="s">
        <v>54</v>
      </c>
      <c r="CL52" s="80"/>
      <c r="CM52" s="78">
        <v>0</v>
      </c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81" t="s">
        <v>55</v>
      </c>
      <c r="DA52" s="81"/>
    </row>
    <row r="53" spans="1:105" s="33" customFormat="1" ht="39.75" customHeight="1">
      <c r="A53" s="97"/>
      <c r="B53" s="98" t="s">
        <v>75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61">
        <v>4223</v>
      </c>
      <c r="BN53" s="61"/>
      <c r="BO53" s="61"/>
      <c r="BP53" s="61"/>
      <c r="BQ53" s="61"/>
      <c r="BR53" s="61"/>
      <c r="BS53" s="61"/>
      <c r="BT53" s="77" t="s">
        <v>54</v>
      </c>
      <c r="BU53" s="77"/>
      <c r="BV53" s="78">
        <v>100</v>
      </c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9" t="s">
        <v>55</v>
      </c>
      <c r="CJ53" s="79"/>
      <c r="CK53" s="80" t="s">
        <v>54</v>
      </c>
      <c r="CL53" s="80"/>
      <c r="CM53" s="78">
        <v>0</v>
      </c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81" t="s">
        <v>55</v>
      </c>
      <c r="DA53" s="81"/>
    </row>
    <row r="54" spans="1:105" s="33" customFormat="1" ht="27" customHeight="1">
      <c r="A54" s="97"/>
      <c r="B54" s="98" t="s">
        <v>76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61">
        <v>4224</v>
      </c>
      <c r="BN54" s="61"/>
      <c r="BO54" s="61"/>
      <c r="BP54" s="61"/>
      <c r="BQ54" s="61"/>
      <c r="BR54" s="61"/>
      <c r="BS54" s="61"/>
      <c r="BT54" s="77" t="s">
        <v>54</v>
      </c>
      <c r="BU54" s="77"/>
      <c r="BV54" s="78">
        <v>0</v>
      </c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9" t="s">
        <v>55</v>
      </c>
      <c r="CJ54" s="79"/>
      <c r="CK54" s="80" t="s">
        <v>54</v>
      </c>
      <c r="CL54" s="80"/>
      <c r="CM54" s="78">
        <v>0</v>
      </c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81" t="s">
        <v>55</v>
      </c>
      <c r="DA54" s="81"/>
    </row>
    <row r="55" spans="1:105" s="33" customFormat="1" ht="15" customHeight="1">
      <c r="A55" s="97"/>
      <c r="B55" s="99" t="s">
        <v>64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61">
        <v>4229</v>
      </c>
      <c r="BN55" s="61"/>
      <c r="BO55" s="61"/>
      <c r="BP55" s="61"/>
      <c r="BQ55" s="61"/>
      <c r="BR55" s="61"/>
      <c r="BS55" s="61"/>
      <c r="BT55" s="77" t="s">
        <v>54</v>
      </c>
      <c r="BU55" s="77"/>
      <c r="BV55" s="78">
        <v>30</v>
      </c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 t="s">
        <v>55</v>
      </c>
      <c r="CJ55" s="79"/>
      <c r="CK55" s="80" t="s">
        <v>54</v>
      </c>
      <c r="CL55" s="80"/>
      <c r="CM55" s="78">
        <v>50</v>
      </c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81" t="s">
        <v>55</v>
      </c>
      <c r="DA55" s="81"/>
    </row>
    <row r="56" spans="1:105" s="33" customFormat="1" ht="15" customHeight="1">
      <c r="A56" s="64"/>
      <c r="B56" s="73" t="s">
        <v>77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101">
        <v>4200</v>
      </c>
      <c r="BN56" s="101"/>
      <c r="BO56" s="101"/>
      <c r="BP56" s="101"/>
      <c r="BQ56" s="101"/>
      <c r="BR56" s="101"/>
      <c r="BS56" s="101"/>
      <c r="BT56" s="61">
        <f>BT41-BV49</f>
        <v>10</v>
      </c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>
        <f>CK41-CM49</f>
        <v>30</v>
      </c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</row>
    <row r="57" spans="1:105" s="33" customFormat="1" ht="30" customHeight="1">
      <c r="A57" s="102"/>
      <c r="B57" s="93" t="s">
        <v>78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61">
        <v>4310</v>
      </c>
      <c r="BN57" s="61"/>
      <c r="BO57" s="61"/>
      <c r="BP57" s="61"/>
      <c r="BQ57" s="61"/>
      <c r="BR57" s="61"/>
      <c r="BS57" s="61"/>
      <c r="BT57" s="103">
        <f>SUM(BT59:BT64)</f>
        <v>600</v>
      </c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>
        <f>SUM(CK59:CK64)</f>
        <v>1000</v>
      </c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</row>
    <row r="58" spans="1:105" s="33" customFormat="1" ht="15" customHeight="1">
      <c r="A58" s="56"/>
      <c r="B58" s="79" t="s">
        <v>42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61"/>
      <c r="BN58" s="61"/>
      <c r="BO58" s="61"/>
      <c r="BP58" s="61"/>
      <c r="BQ58" s="61"/>
      <c r="BR58" s="61"/>
      <c r="BS58" s="61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</row>
    <row r="59" spans="1:105" s="33" customFormat="1" ht="15" customHeight="1">
      <c r="A59" s="102"/>
      <c r="B59" s="95" t="s">
        <v>43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61">
        <v>4311</v>
      </c>
      <c r="BN59" s="61"/>
      <c r="BO59" s="61"/>
      <c r="BP59" s="61"/>
      <c r="BQ59" s="61"/>
      <c r="BR59" s="61"/>
      <c r="BS59" s="61"/>
      <c r="BT59" s="60">
        <v>500</v>
      </c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1">
        <v>1000</v>
      </c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</row>
    <row r="60" spans="1:105" s="33" customFormat="1" ht="15" customHeight="1">
      <c r="A60" s="96"/>
      <c r="B60" s="76" t="s">
        <v>79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61"/>
      <c r="BN60" s="61"/>
      <c r="BO60" s="61"/>
      <c r="BP60" s="61"/>
      <c r="BQ60" s="61"/>
      <c r="BR60" s="61"/>
      <c r="BS60" s="6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</row>
    <row r="61" spans="1:105" s="33" customFormat="1" ht="15" customHeight="1">
      <c r="A61" s="97"/>
      <c r="B61" s="98" t="s">
        <v>80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61">
        <v>4312</v>
      </c>
      <c r="BN61" s="61"/>
      <c r="BO61" s="61"/>
      <c r="BP61" s="61"/>
      <c r="BQ61" s="61"/>
      <c r="BR61" s="61"/>
      <c r="BS61" s="61"/>
      <c r="BT61" s="60">
        <v>0</v>
      </c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1">
        <v>0</v>
      </c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</row>
    <row r="62" spans="1:105" s="33" customFormat="1" ht="15" customHeight="1">
      <c r="A62" s="97"/>
      <c r="B62" s="98" t="s">
        <v>81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61">
        <v>4313</v>
      </c>
      <c r="BN62" s="61"/>
      <c r="BO62" s="61"/>
      <c r="BP62" s="61"/>
      <c r="BQ62" s="61"/>
      <c r="BR62" s="61"/>
      <c r="BS62" s="61"/>
      <c r="BT62" s="60">
        <v>0</v>
      </c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1">
        <v>0</v>
      </c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</row>
    <row r="63" spans="1:105" s="33" customFormat="1" ht="27" customHeight="1">
      <c r="A63" s="97"/>
      <c r="B63" s="98" t="s">
        <v>82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61">
        <v>4314</v>
      </c>
      <c r="BN63" s="61"/>
      <c r="BO63" s="61"/>
      <c r="BP63" s="61"/>
      <c r="BQ63" s="61"/>
      <c r="BR63" s="61"/>
      <c r="BS63" s="61"/>
      <c r="BT63" s="60">
        <v>0</v>
      </c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1">
        <v>0</v>
      </c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</row>
    <row r="64" spans="1:105" s="33" customFormat="1" ht="15" customHeight="1">
      <c r="A64" s="53"/>
      <c r="B64" s="104" t="s">
        <v>50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5">
        <v>4319</v>
      </c>
      <c r="BN64" s="105"/>
      <c r="BO64" s="105"/>
      <c r="BP64" s="105"/>
      <c r="BQ64" s="105"/>
      <c r="BR64" s="105"/>
      <c r="BS64" s="105"/>
      <c r="BT64" s="106">
        <v>100</v>
      </c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83">
        <v>0</v>
      </c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</row>
    <row r="65" spans="1:105" s="33" customFormat="1" ht="3" customHeigh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79"/>
      <c r="BM65" s="56"/>
      <c r="BN65" s="107"/>
      <c r="BO65" s="107"/>
      <c r="BP65" s="107"/>
      <c r="BQ65" s="107"/>
      <c r="BR65" s="107"/>
      <c r="BS65" s="108"/>
      <c r="BT65" s="85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7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8"/>
    </row>
    <row r="66" s="14" customFormat="1" ht="13.5" customHeight="1">
      <c r="DA66" s="15" t="s">
        <v>83</v>
      </c>
    </row>
    <row r="67" s="14" customFormat="1" ht="9" customHeight="1">
      <c r="DA67" s="15"/>
    </row>
    <row r="68" spans="1:105" s="33" customFormat="1" ht="16.5" customHeight="1">
      <c r="A68" s="34" t="s">
        <v>34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 t="s">
        <v>35</v>
      </c>
      <c r="BN68" s="34"/>
      <c r="BO68" s="34"/>
      <c r="BP68" s="34"/>
      <c r="BQ68" s="34"/>
      <c r="BR68" s="34"/>
      <c r="BS68" s="34"/>
      <c r="BT68" s="35"/>
      <c r="BU68" s="36"/>
      <c r="BV68" s="37"/>
      <c r="BW68" s="37"/>
      <c r="BX68" s="38" t="s">
        <v>36</v>
      </c>
      <c r="BY68" s="39" t="s">
        <v>5</v>
      </c>
      <c r="BZ68" s="39"/>
      <c r="CA68" s="39"/>
      <c r="CB68" s="39"/>
      <c r="CC68" s="39"/>
      <c r="CD68" s="39"/>
      <c r="CE68" s="39"/>
      <c r="CF68" s="39"/>
      <c r="CG68" s="39"/>
      <c r="CH68" s="39"/>
      <c r="CI68" s="37"/>
      <c r="CJ68" s="40"/>
      <c r="CK68" s="35"/>
      <c r="CL68" s="36"/>
      <c r="CM68" s="37"/>
      <c r="CN68" s="37"/>
      <c r="CO68" s="38" t="s">
        <v>36</v>
      </c>
      <c r="CP68" s="39" t="s">
        <v>5</v>
      </c>
      <c r="CQ68" s="39"/>
      <c r="CR68" s="39"/>
      <c r="CS68" s="39"/>
      <c r="CT68" s="39"/>
      <c r="CU68" s="39"/>
      <c r="CV68" s="39"/>
      <c r="CW68" s="39"/>
      <c r="CX68" s="39"/>
      <c r="CY68" s="39"/>
      <c r="CZ68" s="37"/>
      <c r="DA68" s="42"/>
    </row>
    <row r="69" spans="1:105" s="33" customFormat="1" ht="14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43"/>
      <c r="BU69" s="44"/>
      <c r="BV69" s="44"/>
      <c r="BW69" s="45">
        <v>20</v>
      </c>
      <c r="BX69" s="45"/>
      <c r="BY69" s="45"/>
      <c r="BZ69" s="45"/>
      <c r="CA69" s="46" t="s">
        <v>6</v>
      </c>
      <c r="CB69" s="46"/>
      <c r="CC69" s="46"/>
      <c r="CD69" s="47" t="s">
        <v>37</v>
      </c>
      <c r="CE69" s="47"/>
      <c r="CF69" s="47"/>
      <c r="CG69" s="47"/>
      <c r="CH69" s="47"/>
      <c r="CI69" s="48"/>
      <c r="CJ69" s="49"/>
      <c r="CK69" s="43"/>
      <c r="CL69" s="44"/>
      <c r="CM69" s="44"/>
      <c r="CN69" s="45">
        <v>20</v>
      </c>
      <c r="CO69" s="45"/>
      <c r="CP69" s="45"/>
      <c r="CQ69" s="45"/>
      <c r="CR69" s="46" t="s">
        <v>38</v>
      </c>
      <c r="CS69" s="46"/>
      <c r="CT69" s="46"/>
      <c r="CU69" s="47" t="s">
        <v>39</v>
      </c>
      <c r="CV69" s="47"/>
      <c r="CW69" s="47"/>
      <c r="CX69" s="47"/>
      <c r="CY69" s="47"/>
      <c r="CZ69" s="48"/>
      <c r="DA69" s="51"/>
    </row>
    <row r="70" spans="1:105" s="33" customFormat="1" ht="9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90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2"/>
      <c r="CK70" s="90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2"/>
    </row>
    <row r="71" spans="1:105" s="33" customFormat="1" ht="15" customHeight="1">
      <c r="A71" s="56"/>
      <c r="B71" s="73" t="s">
        <v>52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61">
        <v>4320</v>
      </c>
      <c r="BN71" s="61"/>
      <c r="BO71" s="61"/>
      <c r="BP71" s="61"/>
      <c r="BQ71" s="61"/>
      <c r="BR71" s="61"/>
      <c r="BS71" s="61"/>
      <c r="BT71" s="67" t="s">
        <v>54</v>
      </c>
      <c r="BU71" s="67"/>
      <c r="BV71" s="68">
        <f>SUM(BV72:BV76)</f>
        <v>430</v>
      </c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42" t="s">
        <v>55</v>
      </c>
      <c r="CJ71" s="42"/>
      <c r="CK71" s="69" t="s">
        <v>54</v>
      </c>
      <c r="CL71" s="69"/>
      <c r="CM71" s="68">
        <f>SUM(CM72:CM76)</f>
        <v>820</v>
      </c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70" t="s">
        <v>55</v>
      </c>
      <c r="DA71" s="70"/>
    </row>
    <row r="72" spans="1:105" s="33" customFormat="1" ht="15" customHeight="1">
      <c r="A72" s="109"/>
      <c r="B72" s="110" t="s">
        <v>43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61">
        <v>4321</v>
      </c>
      <c r="BN72" s="61"/>
      <c r="BO72" s="61"/>
      <c r="BP72" s="61"/>
      <c r="BQ72" s="61"/>
      <c r="BR72" s="61"/>
      <c r="BS72" s="61"/>
      <c r="BT72" s="71" t="s">
        <v>54</v>
      </c>
      <c r="BU72" s="71"/>
      <c r="BV72" s="72">
        <v>0</v>
      </c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3" t="s">
        <v>55</v>
      </c>
      <c r="CJ72" s="73"/>
      <c r="CK72" s="74" t="s">
        <v>54</v>
      </c>
      <c r="CL72" s="74"/>
      <c r="CM72" s="72">
        <v>0</v>
      </c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5" t="s">
        <v>55</v>
      </c>
      <c r="DA72" s="75"/>
    </row>
    <row r="73" spans="1:105" s="33" customFormat="1" ht="39.75" customHeight="1">
      <c r="A73" s="56"/>
      <c r="B73" s="76" t="s">
        <v>84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61"/>
      <c r="BN73" s="61"/>
      <c r="BO73" s="61"/>
      <c r="BP73" s="61"/>
      <c r="BQ73" s="61"/>
      <c r="BR73" s="61"/>
      <c r="BS73" s="61"/>
      <c r="BT73" s="71"/>
      <c r="BU73" s="71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3"/>
      <c r="CJ73" s="73"/>
      <c r="CK73" s="74"/>
      <c r="CL73" s="74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5"/>
      <c r="DA73" s="75"/>
    </row>
    <row r="74" spans="1:105" s="33" customFormat="1" ht="33.75" customHeight="1">
      <c r="A74" s="56"/>
      <c r="B74" s="98" t="s">
        <v>85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61">
        <v>4322</v>
      </c>
      <c r="BN74" s="61"/>
      <c r="BO74" s="61"/>
      <c r="BP74" s="61"/>
      <c r="BQ74" s="61"/>
      <c r="BR74" s="61"/>
      <c r="BS74" s="61"/>
      <c r="BT74" s="67" t="s">
        <v>54</v>
      </c>
      <c r="BU74" s="67"/>
      <c r="BV74" s="68">
        <v>400</v>
      </c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42" t="s">
        <v>55</v>
      </c>
      <c r="CJ74" s="42"/>
      <c r="CK74" s="69" t="s">
        <v>54</v>
      </c>
      <c r="CL74" s="69"/>
      <c r="CM74" s="68">
        <v>800</v>
      </c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70" t="s">
        <v>55</v>
      </c>
      <c r="DA74" s="70"/>
    </row>
    <row r="75" spans="1:105" s="33" customFormat="1" ht="27" customHeight="1">
      <c r="A75" s="64"/>
      <c r="B75" s="98" t="s">
        <v>86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61">
        <v>4323</v>
      </c>
      <c r="BN75" s="61"/>
      <c r="BO75" s="61"/>
      <c r="BP75" s="61"/>
      <c r="BQ75" s="61"/>
      <c r="BR75" s="61"/>
      <c r="BS75" s="61"/>
      <c r="BT75" s="67" t="s">
        <v>54</v>
      </c>
      <c r="BU75" s="67"/>
      <c r="BV75" s="68">
        <v>0</v>
      </c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42" t="s">
        <v>55</v>
      </c>
      <c r="CJ75" s="42"/>
      <c r="CK75" s="69" t="s">
        <v>54</v>
      </c>
      <c r="CL75" s="69"/>
      <c r="CM75" s="68">
        <v>0</v>
      </c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70" t="s">
        <v>55</v>
      </c>
      <c r="DA75" s="70"/>
    </row>
    <row r="76" spans="1:105" s="33" customFormat="1" ht="15" customHeight="1">
      <c r="A76" s="64"/>
      <c r="B76" s="99" t="s">
        <v>64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61">
        <v>4329</v>
      </c>
      <c r="BN76" s="61"/>
      <c r="BO76" s="61"/>
      <c r="BP76" s="61"/>
      <c r="BQ76" s="61"/>
      <c r="BR76" s="61"/>
      <c r="BS76" s="61"/>
      <c r="BT76" s="67" t="s">
        <v>54</v>
      </c>
      <c r="BU76" s="67"/>
      <c r="BV76" s="68">
        <v>30</v>
      </c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42" t="s">
        <v>55</v>
      </c>
      <c r="CJ76" s="42"/>
      <c r="CK76" s="69" t="s">
        <v>54</v>
      </c>
      <c r="CL76" s="69"/>
      <c r="CM76" s="68">
        <v>20</v>
      </c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70" t="s">
        <v>55</v>
      </c>
      <c r="DA76" s="70"/>
    </row>
    <row r="77" spans="1:105" s="33" customFormat="1" ht="15" customHeight="1">
      <c r="A77" s="64"/>
      <c r="B77" s="73" t="s">
        <v>87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101">
        <v>4300</v>
      </c>
      <c r="BN77" s="101"/>
      <c r="BO77" s="101"/>
      <c r="BP77" s="101"/>
      <c r="BQ77" s="101"/>
      <c r="BR77" s="101"/>
      <c r="BS77" s="101"/>
      <c r="BT77" s="61">
        <f>BT57-BV71</f>
        <v>170</v>
      </c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>
        <f>CK57-CM71</f>
        <v>180</v>
      </c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</row>
    <row r="78" spans="1:105" s="114" customFormat="1" ht="15" customHeight="1">
      <c r="A78" s="111"/>
      <c r="B78" s="112" t="s">
        <v>88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01">
        <v>4400</v>
      </c>
      <c r="BN78" s="101"/>
      <c r="BO78" s="101"/>
      <c r="BP78" s="101"/>
      <c r="BQ78" s="101"/>
      <c r="BR78" s="101"/>
      <c r="BS78" s="101"/>
      <c r="BT78" s="113">
        <f>BT34+BT56+BT77</f>
        <v>1480</v>
      </c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>
        <f>CK34+CK56+CK77</f>
        <v>510</v>
      </c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</row>
    <row r="79" spans="1:105" s="114" customFormat="1" ht="27" customHeight="1">
      <c r="A79" s="111"/>
      <c r="B79" s="115" t="s">
        <v>89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01">
        <v>4450</v>
      </c>
      <c r="BN79" s="101"/>
      <c r="BO79" s="101"/>
      <c r="BP79" s="101"/>
      <c r="BQ79" s="101"/>
      <c r="BR79" s="101"/>
      <c r="BS79" s="101"/>
      <c r="BT79" s="116">
        <f>CK80</f>
        <v>530</v>
      </c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3">
        <v>20</v>
      </c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</row>
    <row r="80" spans="1:105" s="114" customFormat="1" ht="27" customHeight="1">
      <c r="A80" s="111"/>
      <c r="B80" s="115" t="s">
        <v>90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01">
        <v>4500</v>
      </c>
      <c r="BN80" s="101"/>
      <c r="BO80" s="101"/>
      <c r="BP80" s="101"/>
      <c r="BQ80" s="101"/>
      <c r="BR80" s="101"/>
      <c r="BS80" s="101"/>
      <c r="BT80" s="113">
        <f>BT78+BT79+BT81</f>
        <v>2010</v>
      </c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>
        <f>CK78+CK79+CK81</f>
        <v>530</v>
      </c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</row>
    <row r="81" spans="1:105" s="33" customFormat="1" ht="27" customHeight="1">
      <c r="A81" s="53"/>
      <c r="B81" s="117" t="s">
        <v>91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8">
        <v>4490</v>
      </c>
      <c r="BN81" s="118"/>
      <c r="BO81" s="118"/>
      <c r="BP81" s="118"/>
      <c r="BQ81" s="118"/>
      <c r="BR81" s="118"/>
      <c r="BS81" s="118"/>
      <c r="BT81" s="106">
        <v>0</v>
      </c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83">
        <v>0</v>
      </c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</row>
    <row r="82" spans="1:105" s="33" customFormat="1" ht="3" customHeight="1">
      <c r="A82" s="119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2"/>
      <c r="BM82" s="119"/>
      <c r="BN82" s="120"/>
      <c r="BO82" s="120"/>
      <c r="BP82" s="120"/>
      <c r="BQ82" s="120"/>
      <c r="BR82" s="120"/>
      <c r="BS82" s="121"/>
      <c r="BT82" s="85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7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8"/>
    </row>
    <row r="83" spans="1:105" s="33" customFormat="1" ht="19.5" customHeight="1">
      <c r="A83" s="32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</row>
    <row r="84" spans="1:56" s="33" customFormat="1" ht="12.75">
      <c r="A84" s="32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C84" s="50"/>
      <c r="BD84" s="50"/>
    </row>
    <row r="85" spans="1:62" s="14" customFormat="1" ht="14.25" customHeight="1">
      <c r="A85" s="14" t="s">
        <v>92</v>
      </c>
      <c r="O85" s="123" t="s">
        <v>93</v>
      </c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G85" s="124" t="s">
        <v>94</v>
      </c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</row>
    <row r="86" spans="15:62" s="125" customFormat="1" ht="11.25" customHeight="1">
      <c r="O86" s="126" t="s">
        <v>95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G86" s="126" t="s">
        <v>96</v>
      </c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</row>
    <row r="87" ht="6" customHeight="1"/>
    <row r="88" spans="2:38" s="14" customFormat="1" ht="15" customHeight="1">
      <c r="B88" s="127" t="s">
        <v>97</v>
      </c>
      <c r="C88" s="127"/>
      <c r="D88" s="128" t="s">
        <v>98</v>
      </c>
      <c r="E88" s="128"/>
      <c r="F88" s="128"/>
      <c r="G88" s="128"/>
      <c r="H88" s="27" t="s">
        <v>97</v>
      </c>
      <c r="I88" s="27"/>
      <c r="J88" s="128" t="s">
        <v>99</v>
      </c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7">
        <v>20</v>
      </c>
      <c r="AB88" s="127"/>
      <c r="AC88" s="127"/>
      <c r="AD88" s="127"/>
      <c r="AE88" s="129" t="s">
        <v>100</v>
      </c>
      <c r="AF88" s="129"/>
      <c r="AG88" s="129"/>
      <c r="AH88" s="25" t="s">
        <v>7</v>
      </c>
      <c r="AI88" s="25"/>
      <c r="AJ88" s="25"/>
      <c r="AK88" s="25"/>
      <c r="AL88" s="130"/>
    </row>
    <row r="91" s="125" customFormat="1" ht="9.75">
      <c r="E91" s="125" t="s">
        <v>101</v>
      </c>
    </row>
    <row r="92" s="125" customFormat="1" ht="9.75">
      <c r="H92" s="125" t="s">
        <v>102</v>
      </c>
    </row>
    <row r="93" s="125" customFormat="1" ht="9.75">
      <c r="H93" s="125" t="s">
        <v>103</v>
      </c>
    </row>
  </sheetData>
  <sheetProtection selectLockedCells="1" selectUnlockedCells="1"/>
  <mergeCells count="305">
    <mergeCell ref="A6:CF6"/>
    <mergeCell ref="X7:AC7"/>
    <mergeCell ref="AD7:AW7"/>
    <mergeCell ref="AX7:BA7"/>
    <mergeCell ref="BB7:BE7"/>
    <mergeCell ref="BF7:BJ7"/>
    <mergeCell ref="CG7:CZ7"/>
    <mergeCell ref="CG8:CZ8"/>
    <mergeCell ref="CG9:CL9"/>
    <mergeCell ref="CM9:CT9"/>
    <mergeCell ref="CU9:CZ9"/>
    <mergeCell ref="N10:BU10"/>
    <mergeCell ref="CG10:CZ10"/>
    <mergeCell ref="CG11:CZ11"/>
    <mergeCell ref="A12:T12"/>
    <mergeCell ref="U12:BR12"/>
    <mergeCell ref="CG12:CZ12"/>
    <mergeCell ref="A13:BA13"/>
    <mergeCell ref="BB13:CD13"/>
    <mergeCell ref="CG13:CP14"/>
    <mergeCell ref="CQ13:CZ14"/>
    <mergeCell ref="A14:BM14"/>
    <mergeCell ref="CG15:CZ15"/>
    <mergeCell ref="A17:BL19"/>
    <mergeCell ref="BM17:BS19"/>
    <mergeCell ref="BY17:CH17"/>
    <mergeCell ref="CP17:CY17"/>
    <mergeCell ref="BW18:BZ18"/>
    <mergeCell ref="CA18:CC18"/>
    <mergeCell ref="CD18:CH18"/>
    <mergeCell ref="CN18:CQ18"/>
    <mergeCell ref="CR18:CT18"/>
    <mergeCell ref="CU18:CY18"/>
    <mergeCell ref="B20:BL20"/>
    <mergeCell ref="BM20:BS21"/>
    <mergeCell ref="BT20:CJ21"/>
    <mergeCell ref="CK20:DA21"/>
    <mergeCell ref="B21:BL21"/>
    <mergeCell ref="B22:BL22"/>
    <mergeCell ref="BM22:BS23"/>
    <mergeCell ref="BT22:CJ23"/>
    <mergeCell ref="CK22:DA23"/>
    <mergeCell ref="B23:BL23"/>
    <mergeCell ref="B24:BL24"/>
    <mergeCell ref="BM24:BS24"/>
    <mergeCell ref="BT24:CJ24"/>
    <mergeCell ref="CK24:DA24"/>
    <mergeCell ref="B25:BL25"/>
    <mergeCell ref="BM25:BS25"/>
    <mergeCell ref="BT25:CJ25"/>
    <mergeCell ref="CK25:DA25"/>
    <mergeCell ref="B26:BL26"/>
    <mergeCell ref="BM26:BS26"/>
    <mergeCell ref="BT26:CJ26"/>
    <mergeCell ref="CK26:DA26"/>
    <mergeCell ref="B27:BL27"/>
    <mergeCell ref="BM27:BS27"/>
    <mergeCell ref="BT27:BU27"/>
    <mergeCell ref="BV27:CH27"/>
    <mergeCell ref="CI27:CJ27"/>
    <mergeCell ref="CK27:CL27"/>
    <mergeCell ref="CM27:CY27"/>
    <mergeCell ref="CZ27:DA27"/>
    <mergeCell ref="B28:BL28"/>
    <mergeCell ref="BM28:BS29"/>
    <mergeCell ref="BT28:BU29"/>
    <mergeCell ref="BV28:CH29"/>
    <mergeCell ref="CI28:CJ29"/>
    <mergeCell ref="CK28:CL29"/>
    <mergeCell ref="CM28:CY29"/>
    <mergeCell ref="CZ28:DA29"/>
    <mergeCell ref="B29:BL29"/>
    <mergeCell ref="B30:BL30"/>
    <mergeCell ref="BM30:BS30"/>
    <mergeCell ref="BT30:BU30"/>
    <mergeCell ref="BV30:CH30"/>
    <mergeCell ref="CI30:CJ30"/>
    <mergeCell ref="CK30:CL30"/>
    <mergeCell ref="CM30:CY30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B32:BL32"/>
    <mergeCell ref="BM32:BS32"/>
    <mergeCell ref="BT32:BU32"/>
    <mergeCell ref="BV32:CH32"/>
    <mergeCell ref="CI32:CJ32"/>
    <mergeCell ref="CK32:CL32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B34:BL34"/>
    <mergeCell ref="BM34:BS34"/>
    <mergeCell ref="BT34:CJ34"/>
    <mergeCell ref="CK34:DA34"/>
    <mergeCell ref="A38:BL40"/>
    <mergeCell ref="BM38:BS40"/>
    <mergeCell ref="BY38:CH38"/>
    <mergeCell ref="CP38:CY38"/>
    <mergeCell ref="BW39:BZ39"/>
    <mergeCell ref="CA39:CC39"/>
    <mergeCell ref="CD39:CH39"/>
    <mergeCell ref="CN39:CQ39"/>
    <mergeCell ref="CR39:CT39"/>
    <mergeCell ref="CU39:CY39"/>
    <mergeCell ref="B41:BL41"/>
    <mergeCell ref="BM41:BS42"/>
    <mergeCell ref="BT41:CJ42"/>
    <mergeCell ref="CK41:DA42"/>
    <mergeCell ref="B42:BL42"/>
    <mergeCell ref="B43:BL43"/>
    <mergeCell ref="BM43:BS44"/>
    <mergeCell ref="BT43:CJ44"/>
    <mergeCell ref="CK43:DA44"/>
    <mergeCell ref="B44:BL44"/>
    <mergeCell ref="B45:BL45"/>
    <mergeCell ref="BM45:BS45"/>
    <mergeCell ref="BT45:CJ45"/>
    <mergeCell ref="CK45:DA45"/>
    <mergeCell ref="B46:BL46"/>
    <mergeCell ref="BM46:BS46"/>
    <mergeCell ref="BT46:CJ46"/>
    <mergeCell ref="CK46:DA46"/>
    <mergeCell ref="B47:BL47"/>
    <mergeCell ref="BM47:BS47"/>
    <mergeCell ref="BT47:CJ47"/>
    <mergeCell ref="CK47:DA47"/>
    <mergeCell ref="B48:BL48"/>
    <mergeCell ref="BM48:BS48"/>
    <mergeCell ref="BT48:CJ48"/>
    <mergeCell ref="CK48:DA48"/>
    <mergeCell ref="B49:BL49"/>
    <mergeCell ref="BM49:BS49"/>
    <mergeCell ref="BT49:BU49"/>
    <mergeCell ref="BV49:CH49"/>
    <mergeCell ref="CI49:CJ49"/>
    <mergeCell ref="CK49:CL49"/>
    <mergeCell ref="CM49:CY49"/>
    <mergeCell ref="CZ49:DA49"/>
    <mergeCell ref="B50:BL50"/>
    <mergeCell ref="BM50:BS51"/>
    <mergeCell ref="BT50:BU51"/>
    <mergeCell ref="BV50:CH51"/>
    <mergeCell ref="CI50:CJ51"/>
    <mergeCell ref="CK50:CL51"/>
    <mergeCell ref="CM50:CY51"/>
    <mergeCell ref="CZ50:DA51"/>
    <mergeCell ref="B51:BL51"/>
    <mergeCell ref="B52:BL52"/>
    <mergeCell ref="BM52:BS52"/>
    <mergeCell ref="BT52:BU52"/>
    <mergeCell ref="BV52:CH52"/>
    <mergeCell ref="CI52:CJ52"/>
    <mergeCell ref="CK52:CL52"/>
    <mergeCell ref="CM52:CY52"/>
    <mergeCell ref="CZ52:DA52"/>
    <mergeCell ref="B53:BL53"/>
    <mergeCell ref="BM53:BS53"/>
    <mergeCell ref="BT53:BU53"/>
    <mergeCell ref="BV53:CH53"/>
    <mergeCell ref="CI53:CJ53"/>
    <mergeCell ref="CK53:CL53"/>
    <mergeCell ref="CM53:CY53"/>
    <mergeCell ref="CZ53:DA53"/>
    <mergeCell ref="B54:BL54"/>
    <mergeCell ref="BM54:BS54"/>
    <mergeCell ref="BT54:BU54"/>
    <mergeCell ref="BV54:CH54"/>
    <mergeCell ref="CI54:CJ54"/>
    <mergeCell ref="CK54:CL54"/>
    <mergeCell ref="CM54:CY54"/>
    <mergeCell ref="CZ54:DA54"/>
    <mergeCell ref="B55:BL55"/>
    <mergeCell ref="BM55:BS55"/>
    <mergeCell ref="BT55:BU55"/>
    <mergeCell ref="BV55:CH55"/>
    <mergeCell ref="CI55:CJ55"/>
    <mergeCell ref="CK55:CL55"/>
    <mergeCell ref="CM55:CY55"/>
    <mergeCell ref="CZ55:DA55"/>
    <mergeCell ref="B56:BL56"/>
    <mergeCell ref="BM56:BS56"/>
    <mergeCell ref="BT56:CJ56"/>
    <mergeCell ref="CK56:DA56"/>
    <mergeCell ref="B57:BL57"/>
    <mergeCell ref="BM57:BS58"/>
    <mergeCell ref="BT57:CJ58"/>
    <mergeCell ref="CK57:DA58"/>
    <mergeCell ref="B58:BL58"/>
    <mergeCell ref="B59:BL59"/>
    <mergeCell ref="BM59:BS60"/>
    <mergeCell ref="BT59:CJ60"/>
    <mergeCell ref="CK59:DA60"/>
    <mergeCell ref="B60:BL60"/>
    <mergeCell ref="B61:BL61"/>
    <mergeCell ref="BM61:BS61"/>
    <mergeCell ref="BT61:CJ61"/>
    <mergeCell ref="CK61:DA61"/>
    <mergeCell ref="B62:BL62"/>
    <mergeCell ref="BM62:BS62"/>
    <mergeCell ref="BT62:CJ62"/>
    <mergeCell ref="CK62:DA62"/>
    <mergeCell ref="B63:BL63"/>
    <mergeCell ref="BM63:BS63"/>
    <mergeCell ref="BT63:CJ63"/>
    <mergeCell ref="CK63:DA63"/>
    <mergeCell ref="B64:BL64"/>
    <mergeCell ref="BM64:BS64"/>
    <mergeCell ref="BT64:CJ64"/>
    <mergeCell ref="CK64:DA64"/>
    <mergeCell ref="A68:BL70"/>
    <mergeCell ref="BM68:BS70"/>
    <mergeCell ref="BY68:CH68"/>
    <mergeCell ref="CP68:CY68"/>
    <mergeCell ref="BW69:BZ69"/>
    <mergeCell ref="CA69:CC69"/>
    <mergeCell ref="CD69:CH69"/>
    <mergeCell ref="CN69:CQ69"/>
    <mergeCell ref="CR69:CT69"/>
    <mergeCell ref="CU69:CY69"/>
    <mergeCell ref="B71:BL71"/>
    <mergeCell ref="BM71:BS71"/>
    <mergeCell ref="BT71:BU71"/>
    <mergeCell ref="BV71:CH71"/>
    <mergeCell ref="CI71:CJ71"/>
    <mergeCell ref="CK71:CL71"/>
    <mergeCell ref="CM71:CY71"/>
    <mergeCell ref="CZ71:DA71"/>
    <mergeCell ref="B72:BL72"/>
    <mergeCell ref="BM72:BS73"/>
    <mergeCell ref="BT72:BU73"/>
    <mergeCell ref="BV72:CH73"/>
    <mergeCell ref="CI72:CJ73"/>
    <mergeCell ref="CK72:CL73"/>
    <mergeCell ref="CM72:CY73"/>
    <mergeCell ref="CZ72:DA73"/>
    <mergeCell ref="B73:BL73"/>
    <mergeCell ref="B74:BL74"/>
    <mergeCell ref="BM74:BS74"/>
    <mergeCell ref="BT74:BU74"/>
    <mergeCell ref="BV74:CH74"/>
    <mergeCell ref="CI74:CJ74"/>
    <mergeCell ref="CK74:CL74"/>
    <mergeCell ref="CM74:CY74"/>
    <mergeCell ref="CZ74:DA74"/>
    <mergeCell ref="B75:BL75"/>
    <mergeCell ref="BM75:BS75"/>
    <mergeCell ref="BT75:BU75"/>
    <mergeCell ref="BV75:CH75"/>
    <mergeCell ref="CI75:CJ75"/>
    <mergeCell ref="CK75:CL75"/>
    <mergeCell ref="CM75:CY75"/>
    <mergeCell ref="CZ75:DA75"/>
    <mergeCell ref="B76:BL76"/>
    <mergeCell ref="BM76:BS76"/>
    <mergeCell ref="BT76:BU76"/>
    <mergeCell ref="BV76:CH76"/>
    <mergeCell ref="CI76:CJ76"/>
    <mergeCell ref="CK76:CL76"/>
    <mergeCell ref="CM76:CY76"/>
    <mergeCell ref="CZ76:DA76"/>
    <mergeCell ref="B77:BL77"/>
    <mergeCell ref="BM77:BS77"/>
    <mergeCell ref="BT77:CJ77"/>
    <mergeCell ref="CK77:DA77"/>
    <mergeCell ref="B78:BL78"/>
    <mergeCell ref="BM78:BS78"/>
    <mergeCell ref="BT78:CJ78"/>
    <mergeCell ref="CK78:DA78"/>
    <mergeCell ref="B79:BL79"/>
    <mergeCell ref="BM79:BS79"/>
    <mergeCell ref="BT79:CJ79"/>
    <mergeCell ref="CK79:DA79"/>
    <mergeCell ref="B80:BL80"/>
    <mergeCell ref="BM80:BS80"/>
    <mergeCell ref="BT80:CJ80"/>
    <mergeCell ref="CK80:DA80"/>
    <mergeCell ref="B81:BL81"/>
    <mergeCell ref="BM81:BS81"/>
    <mergeCell ref="BT81:CJ81"/>
    <mergeCell ref="CK81:DA81"/>
    <mergeCell ref="O85:AD85"/>
    <mergeCell ref="AG85:BJ85"/>
    <mergeCell ref="O86:AD86"/>
    <mergeCell ref="AG86:BJ86"/>
    <mergeCell ref="B88:C88"/>
    <mergeCell ref="D88:G88"/>
    <mergeCell ref="H88:I88"/>
    <mergeCell ref="J88:Z88"/>
    <mergeCell ref="AA88:AD88"/>
    <mergeCell ref="AE88:AG88"/>
    <mergeCell ref="AH88:AK88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 scale="95"/>
  <headerFooter alignWithMargins="0">
    <oddHeader>&amp;R&amp;"Times New Roman,Regular"&amp;7Подготовлено с использованием системы КонсультантПлюс</oddHeader>
  </headerFooter>
  <rowBreaks count="2" manualBreakCount="2">
    <brk id="3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2019-05-21T11:45:46Z</cp:lastPrinted>
  <dcterms:created xsi:type="dcterms:W3CDTF">2004-02-03T14:46:59Z</dcterms:created>
  <dcterms:modified xsi:type="dcterms:W3CDTF">2023-10-05T07:31:17Z</dcterms:modified>
  <cp:category/>
  <cp:version/>
  <cp:contentType/>
  <cp:contentStatus/>
  <cp:revision>4</cp:revision>
</cp:coreProperties>
</file>